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KFS\KSM\2025-2026\"/>
    </mc:Choice>
  </mc:AlternateContent>
  <xr:revisionPtr revIDLastSave="0" documentId="13_ncr:1_{222722ED-C24B-4A27-92B3-ECEF9BBA62B4}" xr6:coauthVersionLast="47" xr6:coauthVersionMax="47" xr10:uidLastSave="{00000000-0000-0000-0000-000000000000}"/>
  <workbookProtection workbookAlgorithmName="SHA-512" workbookHashValue="0ubandweQFJMRoyPoFjMc1Hu95T6zfSiZcjAoc+RvPgIbgEeCwkKtL3elsu4+y7OtWq2lCHvDcvJSwiKtBiQuQ==" workbookSaltValue="F35RMv+twgMaJRKvqCXcKw==" workbookSpinCount="100000" lockStructure="1"/>
  <bookViews>
    <workbookView xWindow="-110" yWindow="-110" windowWidth="19420" windowHeight="11500" tabRatio="500" xr2:uid="{00000000-000D-0000-FFFF-FFFF00000000}"/>
  </bookViews>
  <sheets>
    <sheet name="Protokol hodnocení KS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1" l="1"/>
  <c r="I31" i="1"/>
  <c r="H32" i="1"/>
  <c r="I32" i="1" s="1"/>
  <c r="B55" i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36" i="1"/>
  <c r="I36" i="1" s="1"/>
  <c r="H35" i="1"/>
  <c r="I35" i="1" s="1"/>
  <c r="H34" i="1"/>
  <c r="I34" i="1" s="1"/>
  <c r="H33" i="1"/>
  <c r="I33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19" i="1"/>
  <c r="I19" i="1" s="1"/>
  <c r="H18" i="1"/>
  <c r="I6" i="1"/>
  <c r="I7" i="1"/>
  <c r="I8" i="1"/>
  <c r="I9" i="1"/>
  <c r="I10" i="1"/>
  <c r="I11" i="1"/>
  <c r="H37" i="1" l="1"/>
  <c r="I18" i="1"/>
  <c r="I37" i="1" s="1"/>
  <c r="F58" i="1" s="1"/>
  <c r="H50" i="1"/>
  <c r="I50" i="1"/>
  <c r="F59" i="1" s="1"/>
  <c r="I13" i="1"/>
  <c r="F57" i="1" s="1"/>
  <c r="F61" i="1" l="1"/>
</calcChain>
</file>

<file path=xl/sharedStrings.xml><?xml version="1.0" encoding="utf-8"?>
<sst xmlns="http://schemas.openxmlformats.org/spreadsheetml/2006/main" count="124" uniqueCount="88">
  <si>
    <t>ČÍSLO</t>
  </si>
  <si>
    <t>PRAVIDLO</t>
  </si>
  <si>
    <t>BODY</t>
  </si>
  <si>
    <t>ALTERNATIVA</t>
  </si>
  <si>
    <t>I.</t>
  </si>
  <si>
    <t>II.</t>
  </si>
  <si>
    <t>III.</t>
  </si>
  <si>
    <t>IV.</t>
  </si>
  <si>
    <t>SPORTOVNÍ</t>
  </si>
  <si>
    <t>SOUČET</t>
  </si>
  <si>
    <t>HODNOCENÍ</t>
  </si>
  <si>
    <t>LEGISLATIVA</t>
  </si>
  <si>
    <t>PERSONÁLNÍ</t>
  </si>
  <si>
    <t>TRENÉR BRANKÁŘŮ</t>
  </si>
  <si>
    <t>CELKOVÉ HODNOCENÍ</t>
  </si>
  <si>
    <t>POZNÁMKY:</t>
  </si>
  <si>
    <t>HLAVNÍ TRENÉR U17</t>
  </si>
  <si>
    <t>ASISTENT U17</t>
  </si>
  <si>
    <t>HLAVNÍ TRENÉR U19</t>
  </si>
  <si>
    <t>ASISTENT U19</t>
  </si>
  <si>
    <t>POČET KMENOVÝCH HRÁČŮ U17</t>
  </si>
  <si>
    <t>POČET KMENOVÝCH HRÁČŮ U15</t>
  </si>
  <si>
    <t>POČET KMENOVÝCH HRÁČŮ U13</t>
  </si>
  <si>
    <t>POČET KMENOVÝCH HRÁČŮ U11</t>
  </si>
  <si>
    <t>POČET KMENOVÝCH HRÁČŮ U9</t>
  </si>
  <si>
    <t>KRITÉRIUM SPORTOVNÍ</t>
  </si>
  <si>
    <t>HRÁČ V KLUBU</t>
  </si>
  <si>
    <t>FYZIOTERAPEUT</t>
  </si>
  <si>
    <t>KT FAČR A</t>
  </si>
  <si>
    <t>HLAVNÍ TRENÉR U15</t>
  </si>
  <si>
    <t>ASISTENT U15</t>
  </si>
  <si>
    <t>HLAVNÍ TRENÉR U13</t>
  </si>
  <si>
    <t>ASISTENT U13</t>
  </si>
  <si>
    <t>HLAVNÍ TRENÉR U11</t>
  </si>
  <si>
    <t>ASISTENT U11</t>
  </si>
  <si>
    <t>HLAVNÍ TRENÉR U9</t>
  </si>
  <si>
    <t>ASISTENT U9</t>
  </si>
  <si>
    <t>KRITÉRIUM PERSONÁLNÍ</t>
  </si>
  <si>
    <t>TRENÉŘI</t>
  </si>
  <si>
    <t>ÚROVEŇ LICENCE/VZDĚLÁNÍ</t>
  </si>
  <si>
    <t>POČET HRÁČŮ</t>
  </si>
  <si>
    <t>DIVIZE</t>
  </si>
  <si>
    <t>KRAJSKÝ PŘEBOR</t>
  </si>
  <si>
    <t>1.A TŘÍDA</t>
  </si>
  <si>
    <t>1.B TŘÍDA</t>
  </si>
  <si>
    <t>ÚROVEŇ SOUTĚŽÍ</t>
  </si>
  <si>
    <t xml:space="preserve">SOUČET ZA SPORTOVNÍ KRITÉRIUM CELKEM </t>
  </si>
  <si>
    <t>TB FAČR B</t>
  </si>
  <si>
    <t>TB FAČR A</t>
  </si>
  <si>
    <t>SOUTĚŽ U17</t>
  </si>
  <si>
    <t>SOUTĚŽ U19</t>
  </si>
  <si>
    <t>SOUTĚŽ U15</t>
  </si>
  <si>
    <t>MUŽSKÉ SOUTĚŽE</t>
  </si>
  <si>
    <t>DOROSTENECKÉ SOUTĚŽE</t>
  </si>
  <si>
    <t>ŽÁKOVSKÉ SOUTĚŽE</t>
  </si>
  <si>
    <t>FYZIOTERAPEUTI</t>
  </si>
  <si>
    <t>UEFA Pro Licence</t>
  </si>
  <si>
    <t>UEFA A Licence</t>
  </si>
  <si>
    <t>UEFA B Licence</t>
  </si>
  <si>
    <t>UEFA C Licence</t>
  </si>
  <si>
    <t>FAČR C Licence</t>
  </si>
  <si>
    <t>LEADER Certificate</t>
  </si>
  <si>
    <t>UEFA ETM A</t>
  </si>
  <si>
    <t>UEFA ETM B</t>
  </si>
  <si>
    <t>TB UEFA B</t>
  </si>
  <si>
    <t>FYZIO</t>
  </si>
  <si>
    <t>TECHNICKÝ TÝM</t>
  </si>
  <si>
    <t>LÉKAŘ</t>
  </si>
  <si>
    <t xml:space="preserve">KT </t>
  </si>
  <si>
    <t>KT FAČR B</t>
  </si>
  <si>
    <t>KT jiné</t>
  </si>
  <si>
    <t>2. KRAJSKÁ SOUTĚŽ</t>
  </si>
  <si>
    <t>SOUTĚŽ "A" TÝM MUŽI</t>
  </si>
  <si>
    <t>SOUTĚŽ "B" TÝM MUŽI</t>
  </si>
  <si>
    <t>KRITÉRIUM SOUTĚŽE</t>
  </si>
  <si>
    <t xml:space="preserve">KRAJSKÝ PŘEBOR </t>
  </si>
  <si>
    <t>POČET KMENOVÝCH HRÁČŮ U19</t>
  </si>
  <si>
    <t>UEFA ETM A = UEFA Elitní trenér mládeže A, UEFA ETM B = UEFA Elitní trenér mládeže B, TB = TRENÉR BRANKÁŘŮ, KT = KONDIČNÍ TRENÉR - KAŽDÝ TRENÉR MŮŽE BÝT UVEDEN A HODNOCEN POUZE 1X!!!</t>
  </si>
  <si>
    <t>SOUTĚŽ U13</t>
  </si>
  <si>
    <t>SOUTĚŽ U11</t>
  </si>
  <si>
    <t>OKRESNÍ PŘEBOR</t>
  </si>
  <si>
    <t>SOUTĚŽ U9</t>
  </si>
  <si>
    <t>3. TŘÍDA</t>
  </si>
  <si>
    <t>4. TŘÍDA</t>
  </si>
  <si>
    <t>PROTOKOL HODNOCENÍ - KRAJSKÉ STŘEDISKO MLÁDEŽE</t>
  </si>
  <si>
    <t>ZADEJTE CELÝ NÁZEV KLUBU</t>
  </si>
  <si>
    <t>ŠÉFTRENÉR KSM</t>
  </si>
  <si>
    <t>TRENÉR POHYBOVÝCH DOVEDNOSTÍ/KONDIČNÍ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</si>
</sst>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2" tint="-0.749992370372631"/>
      <name val="Calibri"/>
      <family val="2"/>
      <charset val="238"/>
      <scheme val="minor"/>
    </font>
    <font>
      <sz val="12"/>
      <color theme="9" tint="-0.249977111117893"/>
      <name val="Calibri"/>
      <family val="2"/>
      <charset val="238"/>
      <scheme val="minor"/>
    </font>
    <font>
      <sz val="12"/>
      <color theme="8" tint="-0.249977111117893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7" borderId="1" xfId="0" applyFill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1" fontId="5" fillId="5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13" fillId="0" borderId="9" xfId="0" applyFont="1" applyBorder="1" applyAlignment="1" applyProtection="1">
      <alignment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11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1" fontId="7" fillId="3" borderId="0" xfId="0" applyNumberFormat="1" applyFont="1" applyFill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Protection="1"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12" borderId="0" xfId="0" applyFill="1" applyAlignment="1" applyProtection="1">
      <alignment horizontal="left"/>
      <protection locked="0"/>
    </xf>
    <xf numFmtId="0" fontId="0" fillId="12" borderId="0" xfId="0" applyFill="1" applyAlignment="1" applyProtection="1">
      <alignment horizontal="center"/>
      <protection locked="0"/>
    </xf>
    <xf numFmtId="0" fontId="13" fillId="4" borderId="6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vertical="center"/>
      <protection locked="0"/>
    </xf>
    <xf numFmtId="1" fontId="6" fillId="4" borderId="0" xfId="0" applyNumberFormat="1" applyFont="1" applyFill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6" borderId="0" xfId="0" applyFont="1" applyFill="1" applyProtection="1">
      <protection locked="0"/>
    </xf>
    <xf numFmtId="1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16" fillId="0" borderId="0" xfId="0" applyNumberFormat="1" applyFont="1" applyProtection="1">
      <protection locked="0"/>
    </xf>
    <xf numFmtId="0" fontId="12" fillId="7" borderId="1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1" fontId="0" fillId="2" borderId="1" xfId="0" applyNumberFormat="1" applyFill="1" applyBorder="1" applyAlignment="1" applyProtection="1">
      <alignment horizontal="center" vertical="center"/>
      <protection hidden="1"/>
    </xf>
    <xf numFmtId="1" fontId="0" fillId="7" borderId="1" xfId="0" applyNumberFormat="1" applyFill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0" fontId="0" fillId="10" borderId="0" xfId="0" applyFill="1" applyProtection="1">
      <protection locked="0"/>
    </xf>
    <xf numFmtId="1" fontId="1" fillId="3" borderId="1" xfId="0" applyNumberFormat="1" applyFont="1" applyFill="1" applyBorder="1" applyAlignment="1" applyProtection="1">
      <alignment horizontal="center"/>
      <protection hidden="1"/>
    </xf>
    <xf numFmtId="0" fontId="1" fillId="3" borderId="8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left" vertical="center"/>
      <protection locked="0"/>
    </xf>
    <xf numFmtId="0" fontId="0" fillId="8" borderId="4" xfId="0" applyFill="1" applyBorder="1" applyAlignment="1" applyProtection="1">
      <alignment horizontal="left" vertical="center"/>
      <protection locked="0"/>
    </xf>
    <xf numFmtId="0" fontId="0" fillId="8" borderId="5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14" fillId="6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3" fillId="5" borderId="7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2" fillId="5" borderId="10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5" fillId="6" borderId="0" xfId="0" applyFont="1" applyFill="1" applyAlignment="1" applyProtection="1">
      <alignment horizontal="center" vertical="center"/>
      <protection hidden="1"/>
    </xf>
    <xf numFmtId="1" fontId="1" fillId="4" borderId="0" xfId="0" applyNumberFormat="1" applyFont="1" applyFill="1" applyAlignment="1" applyProtection="1">
      <alignment horizontal="center"/>
      <protection hidden="1"/>
    </xf>
    <xf numFmtId="1" fontId="1" fillId="3" borderId="0" xfId="0" applyNumberFormat="1" applyFont="1" applyFill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5" fillId="6" borderId="0" xfId="0" applyFont="1" applyFill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hidden="1"/>
    </xf>
  </cellXfs>
  <cellStyles count="113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Hypertextový odkaz" xfId="21" builtinId="8" hidden="1"/>
    <cellStyle name="Hypertextový odkaz" xfId="23" builtinId="8" hidden="1"/>
    <cellStyle name="Hypertextový odkaz" xfId="25" builtinId="8" hidden="1"/>
    <cellStyle name="Hypertextový odkaz" xfId="27" builtinId="8" hidden="1"/>
    <cellStyle name="Hypertextový odkaz" xfId="29" builtinId="8" hidden="1"/>
    <cellStyle name="Hypertextový odkaz" xfId="31" builtinId="8" hidden="1"/>
    <cellStyle name="Hypertextový odkaz" xfId="33" builtinId="8" hidden="1"/>
    <cellStyle name="Hypertextový odkaz" xfId="35" builtinId="8" hidden="1"/>
    <cellStyle name="Hypertextový odkaz" xfId="37" builtinId="8" hidden="1"/>
    <cellStyle name="Hypertextový odkaz" xfId="39" builtinId="8" hidden="1"/>
    <cellStyle name="Hypertextový odkaz" xfId="41" builtinId="8" hidden="1"/>
    <cellStyle name="Hypertextový odkaz" xfId="43" builtinId="8" hidden="1"/>
    <cellStyle name="Hypertextový odkaz" xfId="45" builtinId="8" hidden="1"/>
    <cellStyle name="Hypertextový odkaz" xfId="47" builtinId="8" hidden="1"/>
    <cellStyle name="Hypertextový odkaz" xfId="49" builtinId="8" hidden="1"/>
    <cellStyle name="Hypertextový odkaz" xfId="51" builtinId="8" hidden="1"/>
    <cellStyle name="Hypertextový odkaz" xfId="53" builtinId="8" hidden="1"/>
    <cellStyle name="Hypertextový odkaz" xfId="55" builtinId="8" hidden="1"/>
    <cellStyle name="Hypertextový odkaz" xfId="57" builtinId="8" hidden="1"/>
    <cellStyle name="Hypertextový odkaz" xfId="59" builtinId="8" hidden="1"/>
    <cellStyle name="Hypertextový odkaz" xfId="61" builtinId="8" hidden="1"/>
    <cellStyle name="Hypertextový odkaz" xfId="63" builtinId="8" hidden="1"/>
    <cellStyle name="Hypertextový odkaz" xfId="65" builtinId="8" hidden="1"/>
    <cellStyle name="Hypertextový odkaz" xfId="67" builtinId="8" hidden="1"/>
    <cellStyle name="Hypertextový odkaz" xfId="69" builtinId="8" hidden="1"/>
    <cellStyle name="Hypertextový odkaz" xfId="71" builtinId="8" hidden="1"/>
    <cellStyle name="Hypertextový odkaz" xfId="73" builtinId="8" hidden="1"/>
    <cellStyle name="Hypertextový odkaz" xfId="75" builtinId="8" hidden="1"/>
    <cellStyle name="Hypertextový odkaz" xfId="77" builtinId="8" hidden="1"/>
    <cellStyle name="Hypertextový odkaz" xfId="79" builtinId="8" hidden="1"/>
    <cellStyle name="Hypertextový odkaz" xfId="81" builtinId="8" hidden="1"/>
    <cellStyle name="Hypertextový odkaz" xfId="83" builtinId="8" hidden="1"/>
    <cellStyle name="Hypertextový odkaz" xfId="85" builtinId="8" hidden="1"/>
    <cellStyle name="Hypertextový odkaz" xfId="87" builtinId="8" hidden="1"/>
    <cellStyle name="Hypertextový odkaz" xfId="89" builtinId="8" hidden="1"/>
    <cellStyle name="Hypertextový odkaz" xfId="91" builtinId="8" hidden="1"/>
    <cellStyle name="Hypertextový odkaz" xfId="93" builtinId="8" hidden="1"/>
    <cellStyle name="Hypertextový odkaz" xfId="95" builtinId="8" hidden="1"/>
    <cellStyle name="Hypertextový odkaz" xfId="97" builtinId="8" hidden="1"/>
    <cellStyle name="Hypertextový odkaz" xfId="99" builtinId="8" hidden="1"/>
    <cellStyle name="Hypertextový odkaz" xfId="101" builtinId="8" hidden="1"/>
    <cellStyle name="Hypertextový odkaz" xfId="103" builtinId="8" hidden="1"/>
    <cellStyle name="Hypertextový odkaz" xfId="105" builtinId="8" hidden="1"/>
    <cellStyle name="Hypertextový odkaz" xfId="107" builtinId="8" hidden="1"/>
    <cellStyle name="Hypertextový odkaz" xfId="109" builtinId="8" hidden="1"/>
    <cellStyle name="Hypertextový odkaz" xfId="111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  <cellStyle name="Použitý hypertextový odkaz" xfId="22" builtinId="9" hidden="1"/>
    <cellStyle name="Použitý hypertextový odkaz" xfId="24" builtinId="9" hidden="1"/>
    <cellStyle name="Použitý hypertextový odkaz" xfId="26" builtinId="9" hidden="1"/>
    <cellStyle name="Použitý hypertextový odkaz" xfId="28" builtinId="9" hidden="1"/>
    <cellStyle name="Použitý hypertextový odkaz" xfId="30" builtinId="9" hidden="1"/>
    <cellStyle name="Použitý hypertextový odkaz" xfId="32" builtinId="9" hidden="1"/>
    <cellStyle name="Použitý hypertextový odkaz" xfId="34" builtinId="9" hidden="1"/>
    <cellStyle name="Použitý hypertextový odkaz" xfId="36" builtinId="9" hidden="1"/>
    <cellStyle name="Použitý hypertextový odkaz" xfId="38" builtinId="9" hidden="1"/>
    <cellStyle name="Použitý hypertextový odkaz" xfId="40" builtinId="9" hidden="1"/>
    <cellStyle name="Použitý hypertextový odkaz" xfId="42" builtinId="9" hidden="1"/>
    <cellStyle name="Použitý hypertextový odkaz" xfId="44" builtinId="9" hidden="1"/>
    <cellStyle name="Použitý hypertextový odkaz" xfId="46" builtinId="9" hidden="1"/>
    <cellStyle name="Použitý hypertextový odkaz" xfId="48" builtinId="9" hidden="1"/>
    <cellStyle name="Použitý hypertextový odkaz" xfId="50" builtinId="9" hidden="1"/>
    <cellStyle name="Použitý hypertextový odkaz" xfId="52" builtinId="9" hidden="1"/>
    <cellStyle name="Použitý hypertextový odkaz" xfId="54" builtinId="9" hidden="1"/>
    <cellStyle name="Použitý hypertextový odkaz" xfId="56" builtinId="9" hidden="1"/>
    <cellStyle name="Použitý hypertextový odkaz" xfId="58" builtinId="9" hidden="1"/>
    <cellStyle name="Použitý hypertextový odkaz" xfId="60" builtinId="9" hidden="1"/>
    <cellStyle name="Použitý hypertextový odkaz" xfId="62" builtinId="9" hidden="1"/>
    <cellStyle name="Použitý hypertextový odkaz" xfId="64" builtinId="9" hidden="1"/>
    <cellStyle name="Použitý hypertextový odkaz" xfId="66" builtinId="9" hidden="1"/>
    <cellStyle name="Použitý hypertextový odkaz" xfId="68" builtinId="9" hidden="1"/>
    <cellStyle name="Použitý hypertextový odkaz" xfId="70" builtinId="9" hidden="1"/>
    <cellStyle name="Použitý hypertextový odkaz" xfId="72" builtinId="9" hidden="1"/>
    <cellStyle name="Použitý hypertextový odkaz" xfId="74" builtinId="9" hidden="1"/>
    <cellStyle name="Použitý hypertextový odkaz" xfId="76" builtinId="9" hidden="1"/>
    <cellStyle name="Použitý hypertextový odkaz" xfId="78" builtinId="9" hidden="1"/>
    <cellStyle name="Použitý hypertextový odkaz" xfId="80" builtinId="9" hidden="1"/>
    <cellStyle name="Použitý hypertextový odkaz" xfId="82" builtinId="9" hidden="1"/>
    <cellStyle name="Použitý hypertextový odkaz" xfId="84" builtinId="9" hidden="1"/>
    <cellStyle name="Použitý hypertextový odkaz" xfId="86" builtinId="9" hidden="1"/>
    <cellStyle name="Použitý hypertextový odkaz" xfId="88" builtinId="9" hidden="1"/>
    <cellStyle name="Použitý hypertextový odkaz" xfId="90" builtinId="9" hidden="1"/>
    <cellStyle name="Použitý hypertextový odkaz" xfId="92" builtinId="9" hidden="1"/>
    <cellStyle name="Použitý hypertextový odkaz" xfId="94" builtinId="9" hidden="1"/>
    <cellStyle name="Použitý hypertextový odkaz" xfId="96" builtinId="9" hidden="1"/>
    <cellStyle name="Použitý hypertextový odkaz" xfId="98" builtinId="9" hidden="1"/>
    <cellStyle name="Použitý hypertextový odkaz" xfId="100" builtinId="9" hidden="1"/>
    <cellStyle name="Použitý hypertextový odkaz" xfId="102" builtinId="9" hidden="1"/>
    <cellStyle name="Použitý hypertextový odkaz" xfId="104" builtinId="9" hidden="1"/>
    <cellStyle name="Použitý hypertextový odkaz" xfId="106" builtinId="9" hidden="1"/>
    <cellStyle name="Použitý hypertextový odkaz" xfId="108" builtinId="9" hidden="1"/>
    <cellStyle name="Použitý hypertextový odkaz" xfId="110" builtinId="9" hidden="1"/>
    <cellStyle name="Použitý hypertextový odkaz" xfId="11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2"/>
  <sheetViews>
    <sheetView showGridLines="0" tabSelected="1" zoomScale="55" zoomScaleNormal="55" workbookViewId="0">
      <pane ySplit="2" topLeftCell="A3" activePane="bottomLeft" state="frozen"/>
      <selection pane="bottomLeft" activeCell="AA11" sqref="AA11"/>
    </sheetView>
  </sheetViews>
  <sheetFormatPr defaultColWidth="11" defaultRowHeight="15.5" x14ac:dyDescent="0.35"/>
  <cols>
    <col min="1" max="1" width="22" style="1" customWidth="1"/>
    <col min="2" max="2" width="5.6640625" style="1" bestFit="1" customWidth="1"/>
    <col min="3" max="3" width="52.6640625" style="1" customWidth="1"/>
    <col min="4" max="4" width="26.5" style="1" bestFit="1" customWidth="1"/>
    <col min="5" max="6" width="16.6640625" style="1" bestFit="1" customWidth="1"/>
    <col min="7" max="8" width="10.6640625" style="1" customWidth="1"/>
    <col min="9" max="9" width="11" style="1"/>
    <col min="10" max="14" width="4.1640625" style="1" hidden="1" customWidth="1"/>
    <col min="15" max="15" width="24.6640625" style="1" hidden="1" customWidth="1"/>
    <col min="16" max="16" width="11" style="1" hidden="1" customWidth="1"/>
    <col min="17" max="17" width="26.1640625" style="1" hidden="1" customWidth="1"/>
    <col min="18" max="18" width="15" style="1" hidden="1" customWidth="1"/>
    <col min="19" max="19" width="24.1640625" style="1" hidden="1" customWidth="1"/>
    <col min="20" max="20" width="16.6640625" style="1" hidden="1" customWidth="1"/>
    <col min="21" max="21" width="15" style="1" hidden="1" customWidth="1"/>
    <col min="22" max="22" width="11" style="1" hidden="1" customWidth="1"/>
    <col min="23" max="16384" width="11" style="1"/>
  </cols>
  <sheetData>
    <row r="1" spans="1:14" ht="18.5" x14ac:dyDescent="0.45">
      <c r="A1" s="66" t="s">
        <v>84</v>
      </c>
      <c r="B1" s="66"/>
      <c r="C1" s="66"/>
      <c r="D1" s="66"/>
      <c r="E1" s="66"/>
      <c r="F1" s="66"/>
      <c r="G1" s="66"/>
      <c r="H1" s="66"/>
      <c r="I1" s="66"/>
    </row>
    <row r="2" spans="1:14" ht="33.5" x14ac:dyDescent="0.75">
      <c r="A2" s="71" t="s">
        <v>85</v>
      </c>
      <c r="B2" s="71"/>
      <c r="C2" s="71"/>
      <c r="D2" s="71"/>
      <c r="E2" s="71"/>
      <c r="F2" s="71"/>
      <c r="G2" s="71"/>
      <c r="H2" s="71"/>
      <c r="I2" s="71"/>
    </row>
    <row r="4" spans="1:14" x14ac:dyDescent="0.35">
      <c r="A4" s="67" t="s">
        <v>25</v>
      </c>
      <c r="B4" s="67" t="s">
        <v>0</v>
      </c>
      <c r="C4" s="67" t="s">
        <v>1</v>
      </c>
      <c r="D4" s="68" t="s">
        <v>40</v>
      </c>
      <c r="E4" s="69"/>
      <c r="F4" s="69"/>
      <c r="G4" s="70"/>
      <c r="H4" s="2"/>
      <c r="I4" s="67" t="s">
        <v>2</v>
      </c>
    </row>
    <row r="5" spans="1:14" x14ac:dyDescent="0.35">
      <c r="A5" s="67"/>
      <c r="B5" s="67"/>
      <c r="C5" s="67"/>
      <c r="D5" s="2"/>
      <c r="E5" s="2"/>
      <c r="F5" s="2"/>
      <c r="G5" s="2"/>
      <c r="H5" s="2"/>
      <c r="I5" s="67"/>
    </row>
    <row r="6" spans="1:14" s="7" customFormat="1" x14ac:dyDescent="0.35">
      <c r="A6" s="79" t="s">
        <v>26</v>
      </c>
      <c r="B6" s="3">
        <v>1</v>
      </c>
      <c r="C6" s="4" t="s">
        <v>76</v>
      </c>
      <c r="D6" s="5"/>
      <c r="E6" s="81"/>
      <c r="F6" s="82"/>
      <c r="G6" s="82"/>
      <c r="H6" s="6"/>
      <c r="I6" s="45">
        <f t="shared" ref="I6:I11" si="0">D6*1</f>
        <v>0</v>
      </c>
      <c r="K6" s="8"/>
      <c r="L6" s="8"/>
      <c r="M6" s="8"/>
      <c r="N6" s="8"/>
    </row>
    <row r="7" spans="1:14" s="7" customFormat="1" x14ac:dyDescent="0.35">
      <c r="A7" s="80"/>
      <c r="B7" s="3">
        <v>2</v>
      </c>
      <c r="C7" s="4" t="s">
        <v>20</v>
      </c>
      <c r="D7" s="5"/>
      <c r="E7" s="64"/>
      <c r="F7" s="65"/>
      <c r="G7" s="65"/>
      <c r="H7" s="6"/>
      <c r="I7" s="45">
        <f t="shared" si="0"/>
        <v>0</v>
      </c>
      <c r="K7" s="8"/>
      <c r="L7" s="8"/>
      <c r="M7" s="8"/>
      <c r="N7" s="8"/>
    </row>
    <row r="8" spans="1:14" s="7" customFormat="1" x14ac:dyDescent="0.35">
      <c r="A8" s="80"/>
      <c r="B8" s="3">
        <v>3</v>
      </c>
      <c r="C8" s="4" t="s">
        <v>21</v>
      </c>
      <c r="D8" s="5"/>
      <c r="E8" s="64"/>
      <c r="F8" s="65"/>
      <c r="G8" s="65"/>
      <c r="H8" s="6"/>
      <c r="I8" s="45">
        <f t="shared" si="0"/>
        <v>0</v>
      </c>
      <c r="K8" s="8"/>
      <c r="L8" s="8"/>
      <c r="M8" s="8"/>
      <c r="N8" s="8"/>
    </row>
    <row r="9" spans="1:14" s="7" customFormat="1" x14ac:dyDescent="0.35">
      <c r="A9" s="80"/>
      <c r="B9" s="3">
        <v>4</v>
      </c>
      <c r="C9" s="4" t="s">
        <v>22</v>
      </c>
      <c r="D9" s="5"/>
      <c r="E9" s="64"/>
      <c r="F9" s="65"/>
      <c r="G9" s="65"/>
      <c r="H9" s="6"/>
      <c r="I9" s="45">
        <f t="shared" si="0"/>
        <v>0</v>
      </c>
      <c r="K9" s="8"/>
      <c r="L9" s="8"/>
      <c r="M9" s="8"/>
      <c r="N9" s="8"/>
    </row>
    <row r="10" spans="1:14" s="7" customFormat="1" x14ac:dyDescent="0.35">
      <c r="A10" s="80"/>
      <c r="B10" s="3">
        <v>5</v>
      </c>
      <c r="C10" s="4" t="s">
        <v>23</v>
      </c>
      <c r="D10" s="5"/>
      <c r="E10" s="64"/>
      <c r="F10" s="65"/>
      <c r="G10" s="65"/>
      <c r="H10" s="6"/>
      <c r="I10" s="45">
        <f t="shared" si="0"/>
        <v>0</v>
      </c>
      <c r="K10" s="8"/>
      <c r="L10" s="8"/>
      <c r="M10" s="8"/>
      <c r="N10" s="8"/>
    </row>
    <row r="11" spans="1:14" s="7" customFormat="1" x14ac:dyDescent="0.35">
      <c r="A11" s="80"/>
      <c r="B11" s="3">
        <v>6</v>
      </c>
      <c r="C11" s="4" t="s">
        <v>24</v>
      </c>
      <c r="D11" s="5"/>
      <c r="E11" s="64"/>
      <c r="F11" s="65"/>
      <c r="G11" s="65"/>
      <c r="H11" s="6"/>
      <c r="I11" s="45">
        <f t="shared" si="0"/>
        <v>0</v>
      </c>
      <c r="K11" s="8"/>
      <c r="L11" s="8"/>
      <c r="M11" s="8"/>
      <c r="N11" s="8"/>
    </row>
    <row r="12" spans="1:14" ht="7.25" customHeight="1" x14ac:dyDescent="0.35">
      <c r="A12" s="12"/>
      <c r="B12" s="9"/>
      <c r="C12" s="10"/>
      <c r="D12" s="13"/>
      <c r="E12" s="14"/>
      <c r="F12" s="83"/>
      <c r="G12" s="83"/>
      <c r="H12" s="15"/>
      <c r="I12" s="16"/>
      <c r="K12" s="8"/>
      <c r="L12" s="8"/>
      <c r="M12" s="8"/>
      <c r="N12" s="8"/>
    </row>
    <row r="13" spans="1:14" x14ac:dyDescent="0.35">
      <c r="A13" s="58" t="s">
        <v>46</v>
      </c>
      <c r="B13" s="59"/>
      <c r="C13" s="59"/>
      <c r="D13" s="59"/>
      <c r="E13" s="59"/>
      <c r="F13" s="59"/>
      <c r="G13" s="59"/>
      <c r="H13" s="60"/>
      <c r="I13" s="46">
        <f>SUM(I6:I12)</f>
        <v>0</v>
      </c>
    </row>
    <row r="14" spans="1:14" x14ac:dyDescent="0.35">
      <c r="A14" s="17" t="s">
        <v>15</v>
      </c>
      <c r="B14" s="55"/>
      <c r="C14" s="56"/>
      <c r="D14" s="56"/>
      <c r="E14" s="56"/>
      <c r="F14" s="56"/>
      <c r="G14" s="56"/>
      <c r="H14" s="56"/>
      <c r="I14" s="57"/>
    </row>
    <row r="16" spans="1:14" x14ac:dyDescent="0.35">
      <c r="A16" s="84" t="s">
        <v>37</v>
      </c>
      <c r="B16" s="84" t="s">
        <v>0</v>
      </c>
      <c r="C16" s="84" t="s">
        <v>1</v>
      </c>
      <c r="D16" s="76" t="s">
        <v>39</v>
      </c>
      <c r="E16" s="77"/>
      <c r="F16" s="77"/>
      <c r="G16" s="78"/>
      <c r="H16" s="53" t="s">
        <v>10</v>
      </c>
      <c r="I16" s="84" t="s">
        <v>2</v>
      </c>
    </row>
    <row r="17" spans="1:18" x14ac:dyDescent="0.35">
      <c r="A17" s="85"/>
      <c r="B17" s="85"/>
      <c r="C17" s="85"/>
      <c r="D17" s="18"/>
      <c r="E17" s="18"/>
      <c r="F17" s="18"/>
      <c r="G17" s="18"/>
      <c r="H17" s="18"/>
      <c r="I17" s="85"/>
    </row>
    <row r="18" spans="1:18" x14ac:dyDescent="0.35">
      <c r="A18" s="61" t="s">
        <v>38</v>
      </c>
      <c r="B18" s="19">
        <v>8</v>
      </c>
      <c r="C18" s="11" t="s">
        <v>86</v>
      </c>
      <c r="D18" s="20"/>
      <c r="E18" s="21"/>
      <c r="F18" s="21"/>
      <c r="G18" s="21"/>
      <c r="H18" s="47" t="str">
        <f t="shared" ref="H18:H32" si="1">IF(D18=$O$23,$P$23,IF(D18=$O$24,$P$24,IF(D18=$O$25,$P$25,IF(D18=$O$26,$P$26,IF(D18=$O$27,$P$27,IF(D18=$O$28,$P$28,IF(D18=$O$29,$P$29,IF(D18=$O$30,$P$30," "))))))))</f>
        <v xml:space="preserve"> </v>
      </c>
      <c r="I18" s="48" t="str">
        <f>H18</f>
        <v xml:space="preserve"> </v>
      </c>
      <c r="K18" s="8"/>
      <c r="L18" s="8"/>
      <c r="M18" s="8"/>
      <c r="N18" s="8"/>
      <c r="O18" s="8"/>
    </row>
    <row r="19" spans="1:18" x14ac:dyDescent="0.35">
      <c r="A19" s="62"/>
      <c r="B19" s="22">
        <v>9</v>
      </c>
      <c r="C19" s="23" t="s">
        <v>18</v>
      </c>
      <c r="D19" s="20"/>
      <c r="E19" s="21"/>
      <c r="F19" s="21"/>
      <c r="G19" s="21"/>
      <c r="H19" s="47" t="str">
        <f t="shared" si="1"/>
        <v xml:space="preserve"> </v>
      </c>
      <c r="I19" s="48" t="str">
        <f t="shared" ref="I19:I36" si="2">H19</f>
        <v xml:space="preserve"> </v>
      </c>
      <c r="K19" s="8"/>
      <c r="L19" s="8"/>
      <c r="M19" s="8"/>
      <c r="N19" s="8"/>
      <c r="O19" s="8"/>
    </row>
    <row r="20" spans="1:18" x14ac:dyDescent="0.35">
      <c r="A20" s="62"/>
      <c r="B20" s="22">
        <v>10</v>
      </c>
      <c r="C20" s="23" t="s">
        <v>19</v>
      </c>
      <c r="D20" s="20"/>
      <c r="E20" s="21"/>
      <c r="F20" s="21"/>
      <c r="G20" s="21"/>
      <c r="H20" s="47" t="str">
        <f t="shared" si="1"/>
        <v xml:space="preserve"> </v>
      </c>
      <c r="I20" s="48" t="str">
        <f t="shared" si="2"/>
        <v xml:space="preserve"> </v>
      </c>
      <c r="K20" s="8"/>
      <c r="L20" s="8"/>
      <c r="M20" s="8"/>
      <c r="N20" s="8"/>
      <c r="O20" s="8"/>
    </row>
    <row r="21" spans="1:18" x14ac:dyDescent="0.35">
      <c r="A21" s="62"/>
      <c r="B21" s="22">
        <v>11</v>
      </c>
      <c r="C21" s="23" t="s">
        <v>16</v>
      </c>
      <c r="D21" s="20"/>
      <c r="E21" s="21"/>
      <c r="F21" s="21"/>
      <c r="G21" s="21"/>
      <c r="H21" s="47" t="str">
        <f t="shared" si="1"/>
        <v xml:space="preserve"> </v>
      </c>
      <c r="I21" s="48" t="str">
        <f t="shared" si="2"/>
        <v xml:space="preserve"> </v>
      </c>
      <c r="K21" s="8"/>
      <c r="L21" s="8"/>
      <c r="M21" s="8"/>
      <c r="N21" s="8"/>
      <c r="O21" s="8"/>
    </row>
    <row r="22" spans="1:18" x14ac:dyDescent="0.35">
      <c r="A22" s="62"/>
      <c r="B22" s="22">
        <v>12</v>
      </c>
      <c r="C22" s="23" t="s">
        <v>17</v>
      </c>
      <c r="D22" s="20"/>
      <c r="E22" s="21"/>
      <c r="F22" s="21"/>
      <c r="G22" s="21"/>
      <c r="H22" s="47" t="str">
        <f t="shared" si="1"/>
        <v xml:space="preserve"> </v>
      </c>
      <c r="I22" s="48" t="str">
        <f t="shared" si="2"/>
        <v xml:space="preserve"> </v>
      </c>
      <c r="K22" s="8"/>
      <c r="L22" s="8"/>
      <c r="M22" s="8"/>
      <c r="N22" s="8"/>
      <c r="O22" s="8"/>
      <c r="Q22" s="54"/>
      <c r="R22" s="54"/>
    </row>
    <row r="23" spans="1:18" x14ac:dyDescent="0.35">
      <c r="A23" s="62"/>
      <c r="B23" s="27">
        <v>13</v>
      </c>
      <c r="C23" s="28" t="s">
        <v>29</v>
      </c>
      <c r="D23" s="20"/>
      <c r="E23" s="21"/>
      <c r="F23" s="21"/>
      <c r="G23" s="21"/>
      <c r="H23" s="47" t="str">
        <f t="shared" si="1"/>
        <v xml:space="preserve"> </v>
      </c>
      <c r="I23" s="48" t="str">
        <f t="shared" si="2"/>
        <v xml:space="preserve"> </v>
      </c>
      <c r="K23" s="8"/>
      <c r="L23" s="8"/>
      <c r="M23" s="8"/>
      <c r="N23" s="8"/>
      <c r="O23" s="25" t="s">
        <v>56</v>
      </c>
      <c r="P23" s="24">
        <v>40</v>
      </c>
      <c r="Q23" s="51" t="s">
        <v>68</v>
      </c>
      <c r="R23" s="51"/>
    </row>
    <row r="24" spans="1:18" x14ac:dyDescent="0.35">
      <c r="A24" s="62"/>
      <c r="B24" s="27">
        <v>14</v>
      </c>
      <c r="C24" s="28" t="s">
        <v>30</v>
      </c>
      <c r="D24" s="20"/>
      <c r="E24" s="21"/>
      <c r="F24" s="21"/>
      <c r="G24" s="21"/>
      <c r="H24" s="47" t="str">
        <f t="shared" si="1"/>
        <v xml:space="preserve"> </v>
      </c>
      <c r="I24" s="48" t="str">
        <f t="shared" si="2"/>
        <v xml:space="preserve"> </v>
      </c>
      <c r="K24" s="8"/>
      <c r="L24" s="8"/>
      <c r="M24" s="8"/>
      <c r="N24" s="8"/>
      <c r="O24" s="25" t="s">
        <v>62</v>
      </c>
      <c r="P24" s="24">
        <v>35</v>
      </c>
      <c r="Q24" s="25" t="s">
        <v>28</v>
      </c>
      <c r="R24" s="24">
        <v>20</v>
      </c>
    </row>
    <row r="25" spans="1:18" x14ac:dyDescent="0.35">
      <c r="A25" s="62"/>
      <c r="B25" s="27">
        <v>15</v>
      </c>
      <c r="C25" s="28" t="s">
        <v>31</v>
      </c>
      <c r="D25" s="20"/>
      <c r="E25" s="21"/>
      <c r="F25" s="21"/>
      <c r="G25" s="21"/>
      <c r="H25" s="47" t="str">
        <f t="shared" si="1"/>
        <v xml:space="preserve"> </v>
      </c>
      <c r="I25" s="48" t="str">
        <f t="shared" si="2"/>
        <v xml:space="preserve"> </v>
      </c>
      <c r="K25" s="8"/>
      <c r="L25" s="8"/>
      <c r="M25" s="8"/>
      <c r="N25" s="8"/>
      <c r="O25" s="26" t="s">
        <v>57</v>
      </c>
      <c r="P25" s="24">
        <v>25</v>
      </c>
      <c r="Q25" s="25" t="s">
        <v>69</v>
      </c>
      <c r="R25" s="24">
        <v>10</v>
      </c>
    </row>
    <row r="26" spans="1:18" x14ac:dyDescent="0.35">
      <c r="A26" s="62"/>
      <c r="B26" s="27">
        <v>16</v>
      </c>
      <c r="C26" s="28" t="s">
        <v>32</v>
      </c>
      <c r="D26" s="20"/>
      <c r="E26" s="21"/>
      <c r="F26" s="21"/>
      <c r="G26" s="21"/>
      <c r="H26" s="47" t="str">
        <f t="shared" si="1"/>
        <v xml:space="preserve"> </v>
      </c>
      <c r="I26" s="48" t="str">
        <f t="shared" si="2"/>
        <v xml:space="preserve"> </v>
      </c>
      <c r="K26" s="8"/>
      <c r="L26" s="8"/>
      <c r="M26" s="8"/>
      <c r="N26" s="8"/>
      <c r="O26" s="26" t="s">
        <v>63</v>
      </c>
      <c r="P26" s="24">
        <v>20</v>
      </c>
      <c r="Q26" s="25" t="s">
        <v>70</v>
      </c>
      <c r="R26" s="24">
        <v>5</v>
      </c>
    </row>
    <row r="27" spans="1:18" x14ac:dyDescent="0.35">
      <c r="A27" s="62"/>
      <c r="B27" s="29">
        <v>17</v>
      </c>
      <c r="C27" s="30" t="s">
        <v>33</v>
      </c>
      <c r="D27" s="20"/>
      <c r="E27" s="21"/>
      <c r="F27" s="21"/>
      <c r="G27" s="21"/>
      <c r="H27" s="47" t="str">
        <f t="shared" si="1"/>
        <v xml:space="preserve"> </v>
      </c>
      <c r="I27" s="48" t="str">
        <f t="shared" si="2"/>
        <v xml:space="preserve"> </v>
      </c>
      <c r="K27" s="8"/>
      <c r="L27" s="8"/>
      <c r="M27" s="8"/>
      <c r="N27" s="8"/>
      <c r="O27" s="26" t="s">
        <v>58</v>
      </c>
      <c r="P27" s="24">
        <v>15</v>
      </c>
      <c r="Q27" s="25" t="s">
        <v>56</v>
      </c>
      <c r="R27" s="24">
        <v>40</v>
      </c>
    </row>
    <row r="28" spans="1:18" x14ac:dyDescent="0.35">
      <c r="A28" s="62"/>
      <c r="B28" s="29">
        <v>18</v>
      </c>
      <c r="C28" s="30" t="s">
        <v>34</v>
      </c>
      <c r="D28" s="20"/>
      <c r="E28" s="21"/>
      <c r="F28" s="21"/>
      <c r="G28" s="21"/>
      <c r="H28" s="47" t="str">
        <f t="shared" si="1"/>
        <v xml:space="preserve"> </v>
      </c>
      <c r="I28" s="48" t="str">
        <f t="shared" si="2"/>
        <v xml:space="preserve"> </v>
      </c>
      <c r="K28" s="8"/>
      <c r="L28" s="8"/>
      <c r="M28" s="8"/>
      <c r="N28" s="8"/>
      <c r="O28" s="26" t="s">
        <v>59</v>
      </c>
      <c r="P28" s="24">
        <v>5</v>
      </c>
      <c r="Q28" s="25" t="s">
        <v>62</v>
      </c>
      <c r="R28" s="24">
        <v>35</v>
      </c>
    </row>
    <row r="29" spans="1:18" x14ac:dyDescent="0.35">
      <c r="A29" s="62"/>
      <c r="B29" s="29">
        <v>19</v>
      </c>
      <c r="C29" s="30" t="s">
        <v>35</v>
      </c>
      <c r="D29" s="20"/>
      <c r="E29" s="21"/>
      <c r="F29" s="21"/>
      <c r="G29" s="21"/>
      <c r="H29" s="47" t="str">
        <f t="shared" si="1"/>
        <v xml:space="preserve"> </v>
      </c>
      <c r="I29" s="48" t="str">
        <f t="shared" si="2"/>
        <v xml:space="preserve"> </v>
      </c>
      <c r="K29" s="8"/>
      <c r="L29" s="8"/>
      <c r="M29" s="8"/>
      <c r="N29" s="8"/>
      <c r="O29" s="26" t="s">
        <v>60</v>
      </c>
      <c r="P29" s="24">
        <v>5</v>
      </c>
      <c r="Q29" s="26" t="s">
        <v>57</v>
      </c>
      <c r="R29" s="24">
        <v>25</v>
      </c>
    </row>
    <row r="30" spans="1:18" x14ac:dyDescent="0.35">
      <c r="A30" s="62"/>
      <c r="B30" s="29">
        <v>20</v>
      </c>
      <c r="C30" s="30" t="s">
        <v>36</v>
      </c>
      <c r="D30" s="20"/>
      <c r="E30" s="21"/>
      <c r="F30" s="21"/>
      <c r="G30" s="21"/>
      <c r="H30" s="47" t="str">
        <f t="shared" si="1"/>
        <v xml:space="preserve"> </v>
      </c>
      <c r="I30" s="48" t="str">
        <f t="shared" si="2"/>
        <v xml:space="preserve"> </v>
      </c>
      <c r="K30" s="8"/>
      <c r="L30" s="8"/>
      <c r="M30" s="8"/>
      <c r="N30" s="8"/>
      <c r="O30" s="26" t="s">
        <v>61</v>
      </c>
      <c r="P30" s="24">
        <v>3</v>
      </c>
      <c r="Q30" s="26" t="s">
        <v>63</v>
      </c>
      <c r="R30" s="24">
        <v>20</v>
      </c>
    </row>
    <row r="31" spans="1:18" x14ac:dyDescent="0.35">
      <c r="A31" s="62"/>
      <c r="B31" s="29">
        <v>21</v>
      </c>
      <c r="C31" s="30"/>
      <c r="D31" s="20"/>
      <c r="E31" s="21"/>
      <c r="F31" s="21"/>
      <c r="G31" s="21"/>
      <c r="H31" s="47" t="str">
        <f t="shared" si="1"/>
        <v xml:space="preserve"> </v>
      </c>
      <c r="I31" s="48" t="str">
        <f t="shared" si="2"/>
        <v xml:space="preserve"> </v>
      </c>
      <c r="K31" s="8"/>
      <c r="L31" s="8"/>
      <c r="M31" s="8"/>
      <c r="N31" s="8"/>
      <c r="O31" s="26"/>
      <c r="P31" s="24"/>
      <c r="Q31" s="26" t="s">
        <v>58</v>
      </c>
      <c r="R31" s="24">
        <v>15</v>
      </c>
    </row>
    <row r="32" spans="1:18" x14ac:dyDescent="0.35">
      <c r="A32" s="62"/>
      <c r="B32" s="29">
        <v>22</v>
      </c>
      <c r="C32" s="30"/>
      <c r="D32" s="20"/>
      <c r="E32" s="21"/>
      <c r="F32" s="21"/>
      <c r="G32" s="21"/>
      <c r="H32" s="47" t="str">
        <f t="shared" si="1"/>
        <v xml:space="preserve"> </v>
      </c>
      <c r="I32" s="48" t="str">
        <f t="shared" si="2"/>
        <v xml:space="preserve"> </v>
      </c>
      <c r="K32" s="8"/>
      <c r="L32" s="8"/>
      <c r="M32" s="8"/>
      <c r="N32" s="8"/>
      <c r="O32" s="26" t="s">
        <v>48</v>
      </c>
      <c r="P32" s="24">
        <v>30</v>
      </c>
      <c r="Q32" s="26" t="s">
        <v>59</v>
      </c>
      <c r="R32" s="24">
        <v>5</v>
      </c>
    </row>
    <row r="33" spans="1:21" x14ac:dyDescent="0.35">
      <c r="A33" s="62" t="s">
        <v>66</v>
      </c>
      <c r="B33" s="19">
        <v>23</v>
      </c>
      <c r="C33" s="11" t="s">
        <v>13</v>
      </c>
      <c r="D33" s="20"/>
      <c r="E33" s="21"/>
      <c r="F33" s="21"/>
      <c r="G33" s="21"/>
      <c r="H33" s="47" t="str">
        <f>IF(D33=$O$32,$P$32,IF(D33=$O$33,$P$33,IF(D33=$O$34,$P$34,IF(D33=$O$35,$P$35,IF(D33=$O$36,$P$36,IF(D33=$O$37,$P$37,IF(D33=$O$38,$P$38,IF(D33=$O$39,$P$39,IF(D33=$O$40,$P$40,IF(D33=$O$41,$P$41,IF(D33=$O$42,$P$42," ")))))))))))</f>
        <v xml:space="preserve"> </v>
      </c>
      <c r="I33" s="48" t="str">
        <f t="shared" si="2"/>
        <v xml:space="preserve"> </v>
      </c>
      <c r="K33" s="8"/>
      <c r="L33" s="8"/>
      <c r="M33" s="8"/>
      <c r="N33" s="8"/>
      <c r="O33" s="26" t="s">
        <v>64</v>
      </c>
      <c r="P33" s="24">
        <v>25</v>
      </c>
      <c r="Q33" s="26" t="s">
        <v>60</v>
      </c>
      <c r="R33" s="24">
        <v>5</v>
      </c>
    </row>
    <row r="34" spans="1:21" x14ac:dyDescent="0.35">
      <c r="A34" s="62"/>
      <c r="B34" s="19">
        <v>24</v>
      </c>
      <c r="C34" s="11" t="s">
        <v>27</v>
      </c>
      <c r="D34" s="20"/>
      <c r="E34" s="21"/>
      <c r="F34" s="21"/>
      <c r="G34" s="21"/>
      <c r="H34" s="47" t="str">
        <f>IF(D34=$Q$41,$R$41," ")</f>
        <v xml:space="preserve"> </v>
      </c>
      <c r="I34" s="48" t="str">
        <f t="shared" si="2"/>
        <v xml:space="preserve"> </v>
      </c>
      <c r="K34" s="8"/>
      <c r="L34" s="8"/>
      <c r="M34" s="8"/>
      <c r="N34" s="8"/>
      <c r="O34" s="26" t="s">
        <v>47</v>
      </c>
      <c r="P34" s="24">
        <v>10</v>
      </c>
      <c r="Q34" s="26" t="s">
        <v>61</v>
      </c>
      <c r="R34" s="24">
        <v>3</v>
      </c>
    </row>
    <row r="35" spans="1:21" x14ac:dyDescent="0.35">
      <c r="A35" s="62"/>
      <c r="B35" s="19">
        <v>25</v>
      </c>
      <c r="C35" s="11" t="s">
        <v>87</v>
      </c>
      <c r="D35" s="20"/>
      <c r="E35" s="21"/>
      <c r="F35" s="21"/>
      <c r="G35" s="21"/>
      <c r="H35" s="47" t="str">
        <f>IF(D35=$Q$24,$R$24,IF(D35=$Q$25,$R$25,IF(D35=$Q$26,$R$26,IF(D35=$Q$27,$R$27,IF(D35=$Q$28,$R$28,IF(D35=$Q$29,$R$29,IF(D35=$Q$30,$R$30,IF(D35=$Q$31,$R$31,IF(D35=$Q$32,$R$32,IF(D35=$Q$33,$R$33,IF(D35=$Q$34,$R$34," ")))))))))))</f>
        <v xml:space="preserve"> </v>
      </c>
      <c r="I35" s="48" t="str">
        <f t="shared" si="2"/>
        <v xml:space="preserve"> </v>
      </c>
      <c r="K35" s="8"/>
      <c r="L35" s="8"/>
      <c r="M35" s="8"/>
      <c r="N35" s="8"/>
      <c r="O35" s="25" t="s">
        <v>56</v>
      </c>
      <c r="P35" s="24">
        <v>40</v>
      </c>
    </row>
    <row r="36" spans="1:21" x14ac:dyDescent="0.35">
      <c r="A36" s="63"/>
      <c r="B36" s="19">
        <v>26</v>
      </c>
      <c r="C36" s="11" t="s">
        <v>67</v>
      </c>
      <c r="D36" s="20"/>
      <c r="E36" s="21"/>
      <c r="F36" s="21"/>
      <c r="G36" s="21"/>
      <c r="H36" s="47" t="str">
        <f>IF(D36=$Q$37,$R$37," ")</f>
        <v xml:space="preserve"> </v>
      </c>
      <c r="I36" s="48" t="str">
        <f t="shared" si="2"/>
        <v xml:space="preserve"> </v>
      </c>
      <c r="K36" s="8"/>
      <c r="L36" s="8"/>
      <c r="M36" s="8"/>
      <c r="N36" s="8"/>
      <c r="O36" s="25" t="s">
        <v>62</v>
      </c>
      <c r="P36" s="24">
        <v>35</v>
      </c>
      <c r="Q36" s="51" t="s">
        <v>67</v>
      </c>
      <c r="R36" s="51"/>
    </row>
    <row r="37" spans="1:21" x14ac:dyDescent="0.35">
      <c r="A37" s="58" t="s">
        <v>9</v>
      </c>
      <c r="B37" s="59"/>
      <c r="C37" s="59"/>
      <c r="D37" s="59"/>
      <c r="E37" s="59"/>
      <c r="F37" s="59"/>
      <c r="G37" s="60"/>
      <c r="H37" s="52">
        <f>SUM(H18:H36)</f>
        <v>0</v>
      </c>
      <c r="I37" s="52">
        <f>SUM(I18:I36)</f>
        <v>0</v>
      </c>
      <c r="K37" s="8"/>
      <c r="L37" s="8"/>
      <c r="M37" s="8"/>
      <c r="N37" s="8"/>
      <c r="O37" s="26" t="s">
        <v>57</v>
      </c>
      <c r="P37" s="24">
        <v>25</v>
      </c>
      <c r="Q37" s="26" t="s">
        <v>67</v>
      </c>
      <c r="R37" s="24">
        <v>20</v>
      </c>
    </row>
    <row r="38" spans="1:21" x14ac:dyDescent="0.35">
      <c r="A38" s="17" t="s">
        <v>15</v>
      </c>
      <c r="B38" s="55" t="s">
        <v>77</v>
      </c>
      <c r="C38" s="56"/>
      <c r="D38" s="56"/>
      <c r="E38" s="56"/>
      <c r="F38" s="56"/>
      <c r="G38" s="56"/>
      <c r="H38" s="56"/>
      <c r="I38" s="57"/>
      <c r="K38" s="8"/>
      <c r="L38" s="8"/>
      <c r="M38" s="8"/>
      <c r="N38" s="8"/>
      <c r="O38" s="26" t="s">
        <v>63</v>
      </c>
      <c r="P38" s="24">
        <v>20</v>
      </c>
    </row>
    <row r="39" spans="1:21" x14ac:dyDescent="0.35">
      <c r="K39" s="8"/>
      <c r="L39" s="8"/>
      <c r="M39" s="8"/>
      <c r="N39" s="8"/>
      <c r="O39" s="26" t="s">
        <v>58</v>
      </c>
      <c r="P39" s="24">
        <v>15</v>
      </c>
    </row>
    <row r="40" spans="1:21" x14ac:dyDescent="0.35">
      <c r="A40" s="72" t="s">
        <v>74</v>
      </c>
      <c r="B40" s="72" t="s">
        <v>0</v>
      </c>
      <c r="C40" s="72" t="s">
        <v>1</v>
      </c>
      <c r="D40" s="73" t="s">
        <v>3</v>
      </c>
      <c r="E40" s="74"/>
      <c r="F40" s="74"/>
      <c r="G40" s="75"/>
      <c r="H40" s="31" t="s">
        <v>10</v>
      </c>
      <c r="I40" s="72" t="s">
        <v>2</v>
      </c>
      <c r="K40" s="8"/>
      <c r="L40" s="8"/>
      <c r="M40" s="8"/>
      <c r="N40" s="8"/>
      <c r="O40" s="26" t="s">
        <v>59</v>
      </c>
      <c r="P40" s="24">
        <v>5</v>
      </c>
      <c r="Q40" s="51" t="s">
        <v>55</v>
      </c>
      <c r="R40" s="51"/>
    </row>
    <row r="41" spans="1:21" x14ac:dyDescent="0.35">
      <c r="A41" s="72"/>
      <c r="B41" s="72"/>
      <c r="C41" s="72"/>
      <c r="D41" s="31" t="s">
        <v>4</v>
      </c>
      <c r="E41" s="31" t="s">
        <v>5</v>
      </c>
      <c r="F41" s="31" t="s">
        <v>6</v>
      </c>
      <c r="G41" s="31" t="s">
        <v>7</v>
      </c>
      <c r="H41" s="31" t="s">
        <v>4</v>
      </c>
      <c r="I41" s="72"/>
      <c r="K41" s="8"/>
      <c r="L41" s="8"/>
      <c r="M41" s="8"/>
      <c r="N41" s="8"/>
      <c r="O41" s="26" t="s">
        <v>60</v>
      </c>
      <c r="P41" s="24">
        <v>5</v>
      </c>
      <c r="Q41" s="1" t="s">
        <v>65</v>
      </c>
      <c r="R41" s="24">
        <v>30</v>
      </c>
    </row>
    <row r="42" spans="1:21" x14ac:dyDescent="0.35">
      <c r="A42" s="34" t="s">
        <v>45</v>
      </c>
      <c r="B42" s="35">
        <v>27</v>
      </c>
      <c r="C42" s="11" t="s">
        <v>72</v>
      </c>
      <c r="D42" s="36"/>
      <c r="E42" s="37"/>
      <c r="F42" s="37"/>
      <c r="G42" s="37"/>
      <c r="H42" s="47" t="str">
        <f>IF(D42=$O$56,$P$56,IF(D42=$O$57,$P$57,IF(D42=$O$58,$P$58,IF(D42=$O$59,$P45,IF(D42=$O$60,$P$60,IF(D42=$O$61,$P$61,IF(D42=$O$62,$P$62," ")))))))</f>
        <v xml:space="preserve"> </v>
      </c>
      <c r="I42" s="49" t="str">
        <f>H42</f>
        <v xml:space="preserve"> </v>
      </c>
      <c r="K42" s="8"/>
      <c r="L42" s="8"/>
      <c r="M42" s="8"/>
      <c r="N42" s="8"/>
      <c r="O42" s="26" t="s">
        <v>61</v>
      </c>
      <c r="P42" s="24">
        <v>3</v>
      </c>
      <c r="U42" s="24"/>
    </row>
    <row r="43" spans="1:21" x14ac:dyDescent="0.35">
      <c r="A43" s="34"/>
      <c r="B43" s="35">
        <v>28</v>
      </c>
      <c r="C43" s="11" t="s">
        <v>73</v>
      </c>
      <c r="D43" s="36"/>
      <c r="E43" s="37"/>
      <c r="F43" s="37"/>
      <c r="G43" s="37"/>
      <c r="H43" s="47" t="str">
        <f>IF(D43=$O$56,$P$56,IF(D43=$O$57,$P$57,IF(D43=$O$58,$P$58,IF(D43=$O$59,$P46,IF(D43=$O$60,$P$60,IF(D43=$O$61,$P$61,IF(D43=$O$62,$P$62," ")))))))</f>
        <v xml:space="preserve"> </v>
      </c>
      <c r="I43" s="49" t="str">
        <f t="shared" ref="I43:I49" si="3">H43</f>
        <v xml:space="preserve"> </v>
      </c>
      <c r="K43" s="8"/>
      <c r="L43" s="8"/>
      <c r="M43" s="8"/>
      <c r="N43" s="8"/>
      <c r="O43" s="8"/>
      <c r="U43" s="24"/>
    </row>
    <row r="44" spans="1:21" x14ac:dyDescent="0.35">
      <c r="A44" s="34"/>
      <c r="B44" s="35">
        <v>29</v>
      </c>
      <c r="C44" s="38" t="s">
        <v>50</v>
      </c>
      <c r="D44" s="36"/>
      <c r="E44" s="37"/>
      <c r="F44" s="37"/>
      <c r="G44" s="37"/>
      <c r="H44" s="47" t="str">
        <f>IF(D44=$Q$56,$R$56,IF(D44=$Q$57,$R$57,IF(D44=$Q$58,$R$58,IF(D44=$Q$59,$R$59," "))))</f>
        <v xml:space="preserve"> </v>
      </c>
      <c r="I44" s="49" t="str">
        <f t="shared" si="3"/>
        <v xml:space="preserve"> </v>
      </c>
      <c r="K44" s="8"/>
      <c r="L44" s="8"/>
      <c r="M44" s="8"/>
      <c r="N44" s="8"/>
      <c r="O44" s="8"/>
      <c r="U44" s="24"/>
    </row>
    <row r="45" spans="1:21" ht="15.65" customHeight="1" x14ac:dyDescent="0.35">
      <c r="A45" s="34"/>
      <c r="B45" s="35">
        <v>30</v>
      </c>
      <c r="C45" s="38" t="s">
        <v>49</v>
      </c>
      <c r="D45" s="36"/>
      <c r="E45" s="37"/>
      <c r="F45" s="37"/>
      <c r="G45" s="37"/>
      <c r="H45" s="47" t="str">
        <f>IF(D45=$Q$56,$R$56,IF(D45=$Q$57,$R$57,IF(D45=$Q$58,$R$58,IF(D45=$Q$59,$R$59," "))))</f>
        <v xml:space="preserve"> </v>
      </c>
      <c r="I45" s="49" t="str">
        <f t="shared" si="3"/>
        <v xml:space="preserve"> </v>
      </c>
      <c r="K45" s="8"/>
      <c r="L45" s="8"/>
      <c r="M45" s="8"/>
      <c r="N45" s="8"/>
      <c r="O45" s="8"/>
    </row>
    <row r="46" spans="1:21" x14ac:dyDescent="0.35">
      <c r="A46" s="34"/>
      <c r="B46" s="35">
        <v>31</v>
      </c>
      <c r="C46" s="38" t="s">
        <v>51</v>
      </c>
      <c r="D46" s="36"/>
      <c r="E46" s="37"/>
      <c r="F46" s="37"/>
      <c r="G46" s="37"/>
      <c r="H46" s="47" t="str">
        <f t="shared" ref="H46:H49" si="4">IF(D46=$Q$56,$R$56,IF(D46=$Q$57,$R$57,IF(D46=$Q$58,$R$58,IF(D46=$Q$59,$R$59," "))))</f>
        <v xml:space="preserve"> </v>
      </c>
      <c r="I46" s="49" t="str">
        <f t="shared" si="3"/>
        <v xml:space="preserve"> </v>
      </c>
      <c r="K46" s="8"/>
      <c r="L46" s="8"/>
      <c r="M46" s="8"/>
      <c r="N46" s="8"/>
      <c r="O46" s="8"/>
    </row>
    <row r="47" spans="1:21" x14ac:dyDescent="0.35">
      <c r="A47" s="34"/>
      <c r="B47" s="35">
        <v>32</v>
      </c>
      <c r="C47" s="38" t="s">
        <v>78</v>
      </c>
      <c r="D47" s="36"/>
      <c r="E47" s="37"/>
      <c r="F47" s="37"/>
      <c r="G47" s="37"/>
      <c r="H47" s="47" t="str">
        <f t="shared" si="4"/>
        <v xml:space="preserve"> </v>
      </c>
      <c r="I47" s="49" t="str">
        <f t="shared" si="3"/>
        <v xml:space="preserve"> </v>
      </c>
      <c r="K47" s="8"/>
      <c r="L47" s="8"/>
      <c r="M47" s="8"/>
      <c r="N47" s="8"/>
      <c r="O47" s="8"/>
    </row>
    <row r="48" spans="1:21" x14ac:dyDescent="0.35">
      <c r="A48" s="34"/>
      <c r="B48" s="35">
        <v>33</v>
      </c>
      <c r="C48" s="38" t="s">
        <v>79</v>
      </c>
      <c r="D48" s="36"/>
      <c r="E48" s="37"/>
      <c r="F48" s="37"/>
      <c r="G48" s="37"/>
      <c r="H48" s="47" t="str">
        <f t="shared" si="4"/>
        <v xml:space="preserve"> </v>
      </c>
      <c r="I48" s="49" t="str">
        <f t="shared" si="3"/>
        <v xml:space="preserve"> </v>
      </c>
      <c r="K48" s="8"/>
      <c r="L48" s="8"/>
      <c r="M48" s="8"/>
      <c r="N48" s="8"/>
      <c r="O48" s="8"/>
    </row>
    <row r="49" spans="1:21" x14ac:dyDescent="0.35">
      <c r="A49" s="34"/>
      <c r="B49" s="35">
        <v>34</v>
      </c>
      <c r="C49" s="38" t="s">
        <v>81</v>
      </c>
      <c r="D49" s="36"/>
      <c r="E49" s="37"/>
      <c r="F49" s="37"/>
      <c r="G49" s="37"/>
      <c r="H49" s="47" t="str">
        <f t="shared" si="4"/>
        <v xml:space="preserve"> </v>
      </c>
      <c r="I49" s="49" t="str">
        <f t="shared" si="3"/>
        <v xml:space="preserve"> </v>
      </c>
      <c r="K49" s="8"/>
      <c r="L49" s="8"/>
      <c r="M49" s="8"/>
      <c r="N49" s="8"/>
      <c r="O49" s="8"/>
    </row>
    <row r="50" spans="1:21" x14ac:dyDescent="0.35">
      <c r="A50" s="58" t="s">
        <v>9</v>
      </c>
      <c r="B50" s="59"/>
      <c r="C50" s="59"/>
      <c r="D50" s="59"/>
      <c r="E50" s="59"/>
      <c r="F50" s="59"/>
      <c r="G50" s="60"/>
      <c r="H50" s="50">
        <f>SUM(H42:H49)</f>
        <v>0</v>
      </c>
      <c r="I50" s="50">
        <f>SUM(I42:I49)</f>
        <v>0</v>
      </c>
    </row>
    <row r="51" spans="1:21" x14ac:dyDescent="0.35">
      <c r="A51" s="17" t="s">
        <v>15</v>
      </c>
      <c r="B51" s="55"/>
      <c r="C51" s="56"/>
      <c r="D51" s="56"/>
      <c r="E51" s="56"/>
      <c r="F51" s="56"/>
      <c r="G51" s="56"/>
      <c r="H51" s="56"/>
      <c r="I51" s="57"/>
    </row>
    <row r="52" spans="1:21" x14ac:dyDescent="0.35">
      <c r="A52" s="17"/>
      <c r="B52" s="17"/>
      <c r="C52" s="17"/>
      <c r="D52" s="17"/>
      <c r="E52" s="17"/>
      <c r="F52" s="17"/>
      <c r="G52" s="17"/>
      <c r="H52" s="17"/>
      <c r="I52" s="17"/>
      <c r="J52" s="17"/>
    </row>
    <row r="53" spans="1:21" x14ac:dyDescent="0.35">
      <c r="A53" s="17"/>
      <c r="B53" s="17"/>
      <c r="C53" s="17"/>
      <c r="D53" s="17"/>
      <c r="E53" s="17"/>
      <c r="F53" s="17"/>
      <c r="G53" s="17"/>
      <c r="H53" s="17"/>
      <c r="I53" s="17"/>
    </row>
    <row r="54" spans="1:21" x14ac:dyDescent="0.35">
      <c r="B54" s="93" t="s">
        <v>14</v>
      </c>
      <c r="C54" s="93"/>
      <c r="D54" s="93"/>
      <c r="E54" s="93"/>
      <c r="F54" s="93"/>
      <c r="G54" s="93"/>
    </row>
    <row r="55" spans="1:21" ht="33.5" x14ac:dyDescent="0.75">
      <c r="B55" s="71" t="str">
        <f>A2</f>
        <v>ZADEJTE CELÝ NÁZEV KLUBU</v>
      </c>
      <c r="C55" s="71"/>
      <c r="D55" s="71"/>
      <c r="E55" s="71"/>
      <c r="F55" s="71"/>
      <c r="G55" s="71"/>
      <c r="O55" s="32" t="s">
        <v>52</v>
      </c>
      <c r="P55" s="32"/>
      <c r="Q55" s="32" t="s">
        <v>53</v>
      </c>
      <c r="R55" s="32"/>
      <c r="S55" s="32" t="s">
        <v>54</v>
      </c>
      <c r="T55" s="33"/>
    </row>
    <row r="56" spans="1:21" x14ac:dyDescent="0.35">
      <c r="B56" s="40"/>
      <c r="C56" s="40"/>
      <c r="D56" s="40"/>
      <c r="E56" s="40"/>
      <c r="F56" s="40"/>
      <c r="G56" s="40"/>
      <c r="K56" s="8"/>
      <c r="L56" s="8"/>
      <c r="M56" s="8"/>
      <c r="N56" s="8"/>
      <c r="O56" s="1" t="s">
        <v>41</v>
      </c>
      <c r="P56" s="24">
        <v>100</v>
      </c>
      <c r="Q56" s="1" t="s">
        <v>41</v>
      </c>
      <c r="R56" s="24">
        <v>50</v>
      </c>
      <c r="S56" s="25" t="s">
        <v>41</v>
      </c>
      <c r="T56" s="24">
        <v>50</v>
      </c>
    </row>
    <row r="57" spans="1:21" x14ac:dyDescent="0.35">
      <c r="B57" s="94" t="s">
        <v>8</v>
      </c>
      <c r="C57" s="94"/>
      <c r="D57" s="94"/>
      <c r="E57" s="94"/>
      <c r="F57" s="95">
        <f>I13</f>
        <v>0</v>
      </c>
      <c r="G57" s="95"/>
      <c r="K57" s="8"/>
      <c r="L57" s="8"/>
      <c r="M57" s="8"/>
      <c r="N57" s="8"/>
      <c r="O57" s="1" t="s">
        <v>42</v>
      </c>
      <c r="P57" s="24">
        <v>70</v>
      </c>
      <c r="Q57" s="1" t="s">
        <v>75</v>
      </c>
      <c r="R57" s="24">
        <v>30</v>
      </c>
      <c r="S57" s="25" t="s">
        <v>42</v>
      </c>
      <c r="T57" s="24">
        <v>30</v>
      </c>
    </row>
    <row r="58" spans="1:21" x14ac:dyDescent="0.35">
      <c r="B58" s="90" t="s">
        <v>12</v>
      </c>
      <c r="C58" s="90"/>
      <c r="D58" s="90"/>
      <c r="E58" s="90"/>
      <c r="F58" s="88">
        <f>I37</f>
        <v>0</v>
      </c>
      <c r="G58" s="89"/>
      <c r="K58" s="8"/>
      <c r="L58" s="8"/>
      <c r="M58" s="8"/>
      <c r="N58" s="8"/>
      <c r="O58" s="1" t="s">
        <v>43</v>
      </c>
      <c r="P58" s="24">
        <v>50</v>
      </c>
      <c r="Q58" s="1" t="s">
        <v>71</v>
      </c>
      <c r="R58" s="24">
        <v>20</v>
      </c>
      <c r="S58" s="25" t="s">
        <v>71</v>
      </c>
      <c r="T58" s="24">
        <v>20</v>
      </c>
    </row>
    <row r="59" spans="1:21" x14ac:dyDescent="0.35">
      <c r="B59" s="91" t="s">
        <v>11</v>
      </c>
      <c r="C59" s="91"/>
      <c r="D59" s="91"/>
      <c r="E59" s="91"/>
      <c r="F59" s="87">
        <f>I50</f>
        <v>0</v>
      </c>
      <c r="G59" s="87"/>
      <c r="K59" s="8"/>
      <c r="L59" s="8"/>
      <c r="M59" s="8"/>
      <c r="N59" s="8"/>
      <c r="O59" s="1" t="s">
        <v>44</v>
      </c>
      <c r="P59" s="24">
        <v>30</v>
      </c>
      <c r="Q59" s="25" t="s">
        <v>80</v>
      </c>
      <c r="R59" s="24">
        <v>10</v>
      </c>
      <c r="S59" s="25" t="s">
        <v>80</v>
      </c>
      <c r="T59" s="24">
        <v>10</v>
      </c>
    </row>
    <row r="60" spans="1:21" x14ac:dyDescent="0.35">
      <c r="B60" s="40"/>
      <c r="C60" s="40"/>
      <c r="D60" s="40"/>
      <c r="E60" s="40"/>
      <c r="F60" s="40"/>
      <c r="G60" s="40"/>
      <c r="K60" s="8"/>
      <c r="L60" s="8"/>
      <c r="M60" s="8"/>
      <c r="N60" s="8"/>
      <c r="O60" s="1" t="s">
        <v>80</v>
      </c>
      <c r="P60" s="24">
        <v>20</v>
      </c>
      <c r="R60" s="24"/>
      <c r="S60" s="25"/>
      <c r="T60" s="24">
        <v>0</v>
      </c>
    </row>
    <row r="61" spans="1:21" x14ac:dyDescent="0.35">
      <c r="B61" s="92" t="s">
        <v>9</v>
      </c>
      <c r="C61" s="92"/>
      <c r="D61" s="92"/>
      <c r="E61" s="92"/>
      <c r="F61" s="86">
        <f>SUM(F57:G59)</f>
        <v>0</v>
      </c>
      <c r="G61" s="86"/>
      <c r="K61" s="8"/>
      <c r="L61" s="8"/>
      <c r="M61" s="8"/>
      <c r="N61" s="8"/>
      <c r="O61" s="1" t="s">
        <v>82</v>
      </c>
      <c r="P61" s="24">
        <v>10</v>
      </c>
      <c r="R61" s="24"/>
      <c r="S61" s="25"/>
      <c r="T61" s="24">
        <v>0</v>
      </c>
      <c r="U61" s="24"/>
    </row>
    <row r="62" spans="1:21" x14ac:dyDescent="0.35">
      <c r="K62" s="8"/>
      <c r="L62" s="8"/>
      <c r="M62" s="8"/>
      <c r="N62" s="8"/>
      <c r="O62" s="1" t="s">
        <v>83</v>
      </c>
      <c r="P62" s="24">
        <v>10</v>
      </c>
      <c r="Q62" s="25"/>
      <c r="R62" s="24"/>
      <c r="S62" s="25"/>
    </row>
    <row r="63" spans="1:21" x14ac:dyDescent="0.35">
      <c r="K63" s="8"/>
      <c r="L63" s="8"/>
      <c r="M63" s="8"/>
      <c r="N63" s="8"/>
      <c r="P63" s="24"/>
    </row>
    <row r="64" spans="1:21" x14ac:dyDescent="0.35">
      <c r="K64" s="8"/>
      <c r="L64" s="8"/>
      <c r="M64" s="8"/>
      <c r="N64" s="8"/>
    </row>
    <row r="65" spans="1:14" x14ac:dyDescent="0.35">
      <c r="K65" s="8"/>
      <c r="L65" s="8"/>
      <c r="M65" s="8"/>
      <c r="N65" s="8"/>
    </row>
    <row r="66" spans="1:14" x14ac:dyDescent="0.35">
      <c r="K66" s="8"/>
      <c r="L66" s="8"/>
      <c r="M66" s="8"/>
      <c r="N66" s="8"/>
    </row>
    <row r="70" spans="1:14" x14ac:dyDescent="0.35">
      <c r="A70" s="17"/>
      <c r="B70" s="39"/>
      <c r="C70" s="39"/>
      <c r="D70" s="39"/>
      <c r="E70" s="39"/>
      <c r="F70" s="39"/>
      <c r="G70" s="39"/>
      <c r="H70" s="39"/>
      <c r="I70" s="39"/>
    </row>
    <row r="72" spans="1:14" ht="28.5" customHeight="1" x14ac:dyDescent="0.35"/>
    <row r="79" spans="1:14" ht="5" customHeight="1" x14ac:dyDescent="0.35"/>
    <row r="80" spans="1:14" ht="24" customHeight="1" x14ac:dyDescent="0.35"/>
    <row r="84" spans="2:5" x14ac:dyDescent="0.35">
      <c r="B84" s="41"/>
      <c r="E84" s="42"/>
    </row>
    <row r="85" spans="2:5" x14ac:dyDescent="0.35">
      <c r="B85" s="41"/>
      <c r="E85" s="43"/>
    </row>
    <row r="86" spans="2:5" x14ac:dyDescent="0.35">
      <c r="B86" s="41"/>
      <c r="E86" s="42"/>
    </row>
    <row r="87" spans="2:5" x14ac:dyDescent="0.35">
      <c r="E87" s="42"/>
    </row>
    <row r="99" spans="5:5" ht="26" x14ac:dyDescent="0.6">
      <c r="E99" s="44"/>
    </row>
    <row r="100" spans="5:5" x14ac:dyDescent="0.35">
      <c r="E100" s="41"/>
    </row>
    <row r="101" spans="5:5" x14ac:dyDescent="0.35">
      <c r="E101" s="41"/>
    </row>
    <row r="102" spans="5:5" x14ac:dyDescent="0.35">
      <c r="E102" s="41"/>
    </row>
  </sheetData>
  <dataConsolidate/>
  <mergeCells count="44">
    <mergeCell ref="F61:G61"/>
    <mergeCell ref="F59:G59"/>
    <mergeCell ref="F58:G58"/>
    <mergeCell ref="I16:I17"/>
    <mergeCell ref="A13:H13"/>
    <mergeCell ref="B58:E58"/>
    <mergeCell ref="B59:E59"/>
    <mergeCell ref="B61:E61"/>
    <mergeCell ref="B54:G54"/>
    <mergeCell ref="B55:G55"/>
    <mergeCell ref="B57:E57"/>
    <mergeCell ref="F57:G57"/>
    <mergeCell ref="B51:I51"/>
    <mergeCell ref="I40:I41"/>
    <mergeCell ref="A50:G50"/>
    <mergeCell ref="A40:A41"/>
    <mergeCell ref="B40:B41"/>
    <mergeCell ref="C40:C41"/>
    <mergeCell ref="D40:G40"/>
    <mergeCell ref="D16:G16"/>
    <mergeCell ref="A6:A11"/>
    <mergeCell ref="E6:G6"/>
    <mergeCell ref="E7:G7"/>
    <mergeCell ref="E8:G8"/>
    <mergeCell ref="F12:G12"/>
    <mergeCell ref="A16:A17"/>
    <mergeCell ref="B16:B17"/>
    <mergeCell ref="C16:C17"/>
    <mergeCell ref="B14:I14"/>
    <mergeCell ref="E9:G9"/>
    <mergeCell ref="E10:G10"/>
    <mergeCell ref="E11:G11"/>
    <mergeCell ref="A1:I1"/>
    <mergeCell ref="A4:A5"/>
    <mergeCell ref="B4:B5"/>
    <mergeCell ref="C4:C5"/>
    <mergeCell ref="D4:G4"/>
    <mergeCell ref="A2:I2"/>
    <mergeCell ref="I4:I5"/>
    <mergeCell ref="Q22:R22"/>
    <mergeCell ref="B38:I38"/>
    <mergeCell ref="A37:G37"/>
    <mergeCell ref="A18:A32"/>
    <mergeCell ref="A33:A36"/>
  </mergeCells>
  <phoneticPr fontId="10" type="noConversion"/>
  <dataValidations count="7">
    <dataValidation type="list" allowBlank="1" showInputMessage="1" showErrorMessage="1" sqref="D33" xr:uid="{96824194-1DCC-2D46-9AD6-2B82AA5517FA}">
      <formula1>$O$32:$O$42</formula1>
    </dataValidation>
    <dataValidation type="list" allowBlank="1" showInputMessage="1" showErrorMessage="1" sqref="D36" xr:uid="{7D21FBAA-AD74-6946-BC19-33D8652610E2}">
      <formula1>$Q$37</formula1>
    </dataValidation>
    <dataValidation type="list" allowBlank="1" showInputMessage="1" showErrorMessage="1" sqref="D35" xr:uid="{AD392CA7-C8EC-D646-8A5B-21AE0B4E929B}">
      <formula1>$Q$24:$Q$34</formula1>
    </dataValidation>
    <dataValidation type="list" allowBlank="1" showInputMessage="1" showErrorMessage="1" sqref="D34" xr:uid="{39C2A21E-DF71-624A-AC90-B641F4C0EEB0}">
      <formula1>$Q$41</formula1>
    </dataValidation>
    <dataValidation type="list" allowBlank="1" showInputMessage="1" showErrorMessage="1" sqref="D42:D43" xr:uid="{CB8E1100-3ABF-EA4A-A7CC-71BBB6D854F2}">
      <formula1>$O$56:$O$62</formula1>
    </dataValidation>
    <dataValidation type="list" allowBlank="1" showInputMessage="1" showErrorMessage="1" sqref="D18:D32" xr:uid="{AE982425-DE65-474D-9F59-A52995F81B4A}">
      <formula1>$O$23:$O$30</formula1>
    </dataValidation>
    <dataValidation type="list" allowBlank="1" showInputMessage="1" showErrorMessage="1" sqref="D44:D49" xr:uid="{69F693CF-BB4E-46E7-9381-D591B0C49E53}">
      <formula1>$Q$56:$Q$59</formula1>
    </dataValidation>
  </dataValidations>
  <pageMargins left="0.55118110236220474" right="0.55118110236220474" top="0.19685039370078741" bottom="0.19685039370078741" header="0.51181102362204722" footer="0.51181102362204722"/>
  <pageSetup paperSize="9" scale="42" fitToHeight="4" orientation="portrait" horizontalDpi="4294967292" verticalDpi="4294967292" r:id="rId1"/>
  <extLst>
    <ext xmlns:mx="http://schemas.microsoft.com/office/mac/excel/2008/main" uri="{64002731-A6B0-56B0-2670-7721B7C09600}">
      <mx:PLV Mode="0" OnePage="0" WScale="63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Protokol hodnocení KSM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Michal Blažej</dc:creator>
  <cp:lastModifiedBy>Havel Roman</cp:lastModifiedBy>
  <cp:lastPrinted>2023-08-14T07:52:25Z</cp:lastPrinted>
  <dcterms:created xsi:type="dcterms:W3CDTF">2012-02-16T12:24:58Z</dcterms:created>
  <dcterms:modified xsi:type="dcterms:W3CDTF">2026-02-17T07:37:34Z</dcterms:modified>
</cp:coreProperties>
</file>